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2355" yWindow="945" windowWidth="15705" windowHeight="8115" tabRatio="500"/>
  </bookViews>
  <sheets>
    <sheet name="Feuil1" sheetId="1" r:id="rId1"/>
  </sheets>
  <definedNames>
    <definedName name="_xlnm.Print_Titles" localSheetId="0">Feuil1!$1:$1</definedName>
  </definedNames>
  <calcPr calcId="145621"/>
</workbook>
</file>

<file path=xl/calcChain.xml><?xml version="1.0" encoding="utf-8"?>
<calcChain xmlns="http://schemas.openxmlformats.org/spreadsheetml/2006/main">
  <c r="E24" i="1" l="1"/>
  <c r="E25" i="1"/>
  <c r="E28" i="1" s="1"/>
  <c r="E26" i="1"/>
  <c r="E27" i="1"/>
  <c r="E32" i="1"/>
  <c r="E45" i="1"/>
  <c r="E51" i="1"/>
  <c r="E53" i="1"/>
  <c r="E57" i="1"/>
  <c r="E58" i="1"/>
  <c r="E67" i="1"/>
  <c r="E69" i="1"/>
  <c r="E7" i="1"/>
  <c r="E9" i="1" s="1"/>
  <c r="E8" i="1"/>
  <c r="E10" i="1"/>
  <c r="E11" i="1"/>
  <c r="E12" i="1"/>
  <c r="E13" i="1"/>
  <c r="E17" i="1"/>
  <c r="E20" i="1"/>
  <c r="E6" i="1"/>
  <c r="E5" i="1"/>
  <c r="E4" i="1"/>
  <c r="E29" i="1" l="1"/>
  <c r="E14" i="1"/>
  <c r="E30" i="1" l="1"/>
  <c r="E31" i="1"/>
  <c r="E15" i="1"/>
  <c r="E33" i="1" l="1"/>
  <c r="E34" i="1" s="1"/>
  <c r="E16" i="1"/>
  <c r="E18" i="1"/>
  <c r="E35" i="1" l="1"/>
  <c r="E36" i="1" s="1"/>
  <c r="E19" i="1"/>
  <c r="E37" i="1" l="1"/>
  <c r="E21" i="1"/>
  <c r="E22" i="1" s="1"/>
  <c r="E23" i="1" s="1"/>
  <c r="E39" i="1" l="1"/>
  <c r="E40" i="1" s="1"/>
  <c r="E41" i="1" s="1"/>
  <c r="E42" i="1" s="1"/>
  <c r="E43" i="1" s="1"/>
  <c r="E38" i="1"/>
  <c r="E44" i="1" l="1"/>
  <c r="E46" i="1" s="1"/>
  <c r="E47" i="1" s="1"/>
  <c r="E48" i="1" s="1"/>
  <c r="E49" i="1" s="1"/>
  <c r="E50" i="1" s="1"/>
  <c r="E52" i="1" s="1"/>
  <c r="E54" i="1" s="1"/>
  <c r="E55" i="1" s="1"/>
  <c r="E56" i="1" s="1"/>
  <c r="E59" i="1" s="1"/>
  <c r="E60" i="1" s="1"/>
  <c r="E61" i="1" s="1"/>
  <c r="E62" i="1" s="1"/>
  <c r="E63" i="1" s="1"/>
  <c r="E64" i="1" s="1"/>
  <c r="E65" i="1" s="1"/>
  <c r="E66" i="1" s="1"/>
  <c r="E68" i="1" s="1"/>
  <c r="E70" i="1" s="1"/>
</calcChain>
</file>

<file path=xl/sharedStrings.xml><?xml version="1.0" encoding="utf-8"?>
<sst xmlns="http://schemas.openxmlformats.org/spreadsheetml/2006/main" count="136" uniqueCount="130">
  <si>
    <t>Minéraux &amp; Roches</t>
  </si>
  <si>
    <t>Coléoptères</t>
  </si>
  <si>
    <t>Diptères</t>
  </si>
  <si>
    <t>EA</t>
  </si>
  <si>
    <t>EP</t>
  </si>
  <si>
    <t>EO</t>
  </si>
  <si>
    <t>EY</t>
  </si>
  <si>
    <t>EH</t>
  </si>
  <si>
    <t>EL</t>
  </si>
  <si>
    <t>ED</t>
  </si>
  <si>
    <t>EC</t>
  </si>
  <si>
    <t>GT</t>
  </si>
  <si>
    <t>GS</t>
  </si>
  <si>
    <t>IU</t>
  </si>
  <si>
    <t>IM</t>
  </si>
  <si>
    <t>IE</t>
  </si>
  <si>
    <t>IA</t>
  </si>
  <si>
    <t>IN</t>
  </si>
  <si>
    <t>IB</t>
  </si>
  <si>
    <t>Hexapodes</t>
  </si>
  <si>
    <t>Phanérogames</t>
  </si>
  <si>
    <t>Nemathelminthes</t>
  </si>
  <si>
    <t>Bryozoaires Brachiopodes</t>
  </si>
  <si>
    <t>Hyménoptéres</t>
  </si>
  <si>
    <t>Paléobotanique</t>
  </si>
  <si>
    <t>Secteurs</t>
  </si>
  <si>
    <t>Ensembles</t>
  </si>
  <si>
    <t>Cryptogames</t>
  </si>
  <si>
    <t>Lichens</t>
  </si>
  <si>
    <t>Champignons</t>
  </si>
  <si>
    <t>Souches fongiques</t>
  </si>
  <si>
    <t>Autres invertébrés</t>
  </si>
  <si>
    <t>Crustacés</t>
  </si>
  <si>
    <t>Mammifères &amp; Oiseaux</t>
  </si>
  <si>
    <t>Reptiles &amp; Amphibiens</t>
  </si>
  <si>
    <t>Anthropologie</t>
  </si>
  <si>
    <t>Collemboles &amp; Aptérygotes</t>
  </si>
  <si>
    <t>Odonates et petits ordres</t>
  </si>
  <si>
    <t>Orthoptéroïdes</t>
  </si>
  <si>
    <t>Hémiptères</t>
  </si>
  <si>
    <t>Lépidoptères</t>
  </si>
  <si>
    <t>Minéraux</t>
  </si>
  <si>
    <t>Roches endogènes</t>
  </si>
  <si>
    <t>Météorites</t>
  </si>
  <si>
    <t>Sédiments humides</t>
  </si>
  <si>
    <t>Préhistoire</t>
  </si>
  <si>
    <t>Acronyme</t>
  </si>
  <si>
    <t>P</t>
  </si>
  <si>
    <t>Micropaléontologie</t>
  </si>
  <si>
    <t>Autres Arthropodes terrestres</t>
  </si>
  <si>
    <t>Annélides Polychètes</t>
  </si>
  <si>
    <t>Annélides Sipunculides</t>
  </si>
  <si>
    <t>Mollusques</t>
  </si>
  <si>
    <t>HP</t>
  </si>
  <si>
    <t>HA</t>
  </si>
  <si>
    <t>PC</t>
  </si>
  <si>
    <t>Anatomie Comparée</t>
  </si>
  <si>
    <t>Invertébrés fossiles</t>
  </si>
  <si>
    <t>Vertébrés Fossiles</t>
  </si>
  <si>
    <t>Botanique</t>
  </si>
  <si>
    <t>Arthropodes terrestres</t>
  </si>
  <si>
    <t>Vertébrés</t>
  </si>
  <si>
    <t>Paléontologie</t>
  </si>
  <si>
    <t>Géologie</t>
  </si>
  <si>
    <t>IK</t>
  </si>
  <si>
    <t>Spongiaires</t>
  </si>
  <si>
    <t>IP</t>
  </si>
  <si>
    <t>Protistes</t>
  </si>
  <si>
    <t>IR</t>
  </si>
  <si>
    <t>MIN</t>
  </si>
  <si>
    <t>GG</t>
  </si>
  <si>
    <t>F</t>
  </si>
  <si>
    <t>Scorpionidae</t>
  </si>
  <si>
    <t>Aranae</t>
  </si>
  <si>
    <t>AR</t>
  </si>
  <si>
    <t>Acariens</t>
  </si>
  <si>
    <t>AC</t>
  </si>
  <si>
    <t>Myriapodes</t>
  </si>
  <si>
    <t>MY</t>
  </si>
  <si>
    <t>ZA</t>
  </si>
  <si>
    <t>ZO</t>
  </si>
  <si>
    <t>Mammifères</t>
  </si>
  <si>
    <t>Oiseaux</t>
  </si>
  <si>
    <t>RA</t>
  </si>
  <si>
    <t>IC</t>
  </si>
  <si>
    <t>Ichtyologie</t>
  </si>
  <si>
    <t>Ethnobiologie</t>
  </si>
  <si>
    <t>Ressources biologiques</t>
  </si>
  <si>
    <t>RF</t>
  </si>
  <si>
    <t>Eucaryotes unicellulaires</t>
  </si>
  <si>
    <t>ZM</t>
  </si>
  <si>
    <t>Invertébrés non arthropodes terrestres</t>
  </si>
  <si>
    <t>Cnidaires</t>
  </si>
  <si>
    <t>Microalgues</t>
  </si>
  <si>
    <t>ALCP</t>
  </si>
  <si>
    <t>Cyanobactéries</t>
  </si>
  <si>
    <t>PMC</t>
  </si>
  <si>
    <t>CEU</t>
  </si>
  <si>
    <t>TCCV</t>
  </si>
  <si>
    <t>Tissus et cellules Cryoconservées vertébrés</t>
  </si>
  <si>
    <t>LTA</t>
  </si>
  <si>
    <t>Lignes Amphibiens transgéniques</t>
  </si>
  <si>
    <t>CH</t>
  </si>
  <si>
    <t>CX</t>
  </si>
  <si>
    <t>Extractothèque</t>
  </si>
  <si>
    <t>Chimiothèque</t>
  </si>
  <si>
    <t>Anthropologie physique</t>
  </si>
  <si>
    <t>Anthropologie culturelle</t>
  </si>
  <si>
    <t>Ethnologie</t>
  </si>
  <si>
    <t>RS</t>
  </si>
  <si>
    <t>Sonothèque</t>
  </si>
  <si>
    <t>CS</t>
  </si>
  <si>
    <t>IT</t>
  </si>
  <si>
    <t>Echinodermes</t>
  </si>
  <si>
    <t>Tuniciers</t>
  </si>
  <si>
    <t>Ethnobotanique</t>
  </si>
  <si>
    <t>PAT</t>
  </si>
  <si>
    <t>E</t>
  </si>
  <si>
    <t>Algues Concarneau</t>
  </si>
  <si>
    <t>Algues Dinard</t>
  </si>
  <si>
    <t>CO</t>
  </si>
  <si>
    <t>DIN</t>
  </si>
  <si>
    <t>Herbier de Paris</t>
  </si>
  <si>
    <t>FABR</t>
  </si>
  <si>
    <t>Herbier du harmas de JH Fabre</t>
  </si>
  <si>
    <t>GD</t>
  </si>
  <si>
    <t>Roches exogènes / Géologie générale</t>
  </si>
  <si>
    <t>Végétaux vivants</t>
  </si>
  <si>
    <t>Jardins</t>
  </si>
  <si>
    <t>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</si>
</sst>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8"/>
      <name val="Verdana"/>
      <family val="2"/>
    </font>
    <font>
      <sz val="10"/>
      <color indexed="18"/>
      <name val="Verdana"/>
      <family val="2"/>
    </font>
    <font>
      <sz val="10"/>
      <name val="Verdana"/>
      <family val="2"/>
    </font>
    <font>
      <sz val="10"/>
      <color theme="0" tint="-0.3499862666707357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7" zoomScale="90" zoomScaleNormal="90" workbookViewId="0">
      <selection activeCell="I8" sqref="I8"/>
    </sheetView>
  </sheetViews>
  <sheetFormatPr baseColWidth="10" defaultColWidth="10.75" defaultRowHeight="12.75" x14ac:dyDescent="0.2"/>
  <cols>
    <col min="1" max="1" width="34.875" style="28" customWidth="1"/>
    <col min="2" max="2" width="21.75" style="1" customWidth="1"/>
    <col min="3" max="3" width="37.875" style="28" bestFit="1" customWidth="1"/>
    <col min="4" max="4" width="10.125" style="5" customWidth="1"/>
    <col min="5" max="5" width="10.75" style="76"/>
    <col min="6" max="16384" width="10.75" style="2"/>
  </cols>
  <sheetData>
    <row r="1" spans="1:5" ht="33" customHeight="1" x14ac:dyDescent="0.2">
      <c r="A1" s="10" t="s">
        <v>26</v>
      </c>
      <c r="B1" s="11"/>
      <c r="C1" s="36" t="s">
        <v>25</v>
      </c>
      <c r="D1" s="43" t="s">
        <v>46</v>
      </c>
    </row>
    <row r="2" spans="1:5" ht="18.399999999999999" customHeight="1" x14ac:dyDescent="0.2">
      <c r="A2" s="32"/>
      <c r="B2" s="31"/>
      <c r="C2" s="33"/>
      <c r="D2" s="44"/>
    </row>
    <row r="3" spans="1:5" ht="18.399999999999999" customHeight="1" x14ac:dyDescent="0.2">
      <c r="A3" s="66" t="s">
        <v>63</v>
      </c>
      <c r="B3" s="13" t="s">
        <v>0</v>
      </c>
      <c r="C3" s="22" t="s">
        <v>41</v>
      </c>
      <c r="D3" s="17" t="s">
        <v>69</v>
      </c>
      <c r="E3" s="76">
        <v>1</v>
      </c>
    </row>
    <row r="4" spans="1:5" ht="18.399999999999999" customHeight="1" x14ac:dyDescent="0.2">
      <c r="A4" s="71"/>
      <c r="B4" s="12"/>
      <c r="C4" s="22" t="s">
        <v>42</v>
      </c>
      <c r="D4" s="14" t="s">
        <v>125</v>
      </c>
      <c r="E4" s="76">
        <f>IF(ISBLANK(D4),"",MAX(E3)+1)</f>
        <v>2</v>
      </c>
    </row>
    <row r="5" spans="1:5" ht="18.399999999999999" customHeight="1" x14ac:dyDescent="0.2">
      <c r="A5" s="71"/>
      <c r="B5" s="27"/>
      <c r="C5" s="22" t="s">
        <v>126</v>
      </c>
      <c r="D5" s="20" t="s">
        <v>70</v>
      </c>
      <c r="E5" s="76">
        <f>IF(ISBLANK(D5),"",MAX(E$3:E4)+1)</f>
        <v>3</v>
      </c>
    </row>
    <row r="6" spans="1:5" ht="18.399999999999999" customHeight="1" x14ac:dyDescent="0.2">
      <c r="A6" s="71"/>
      <c r="B6" s="17" t="s">
        <v>43</v>
      </c>
      <c r="C6" s="22" t="s">
        <v>43</v>
      </c>
      <c r="D6" s="17" t="s">
        <v>11</v>
      </c>
      <c r="E6" s="76">
        <f>IF(ISBLANK(D6),"",MAX(E$3:E5)+1)</f>
        <v>4</v>
      </c>
    </row>
    <row r="7" spans="1:5" ht="18.399999999999999" customHeight="1" x14ac:dyDescent="0.2">
      <c r="A7" s="67"/>
      <c r="B7" s="23" t="s">
        <v>44</v>
      </c>
      <c r="C7" s="21" t="s">
        <v>44</v>
      </c>
      <c r="D7" s="17" t="s">
        <v>12</v>
      </c>
      <c r="E7" s="76">
        <f>IF(ISBLANK(D7),"",MAX(E$3:E6)+1)</f>
        <v>5</v>
      </c>
    </row>
    <row r="8" spans="1:5" ht="18.399999999999999" customHeight="1" x14ac:dyDescent="0.2">
      <c r="A8" s="32"/>
      <c r="B8" s="31"/>
      <c r="C8" s="4"/>
      <c r="D8" s="44"/>
      <c r="E8" s="76" t="str">
        <f>IF(ISBLANK(D8),"",MAX(E$3:E7)+1)</f>
        <v/>
      </c>
    </row>
    <row r="9" spans="1:5" ht="18.399999999999999" customHeight="1" x14ac:dyDescent="0.2">
      <c r="A9" s="66" t="s">
        <v>62</v>
      </c>
      <c r="B9" s="23"/>
      <c r="C9" s="37" t="s">
        <v>24</v>
      </c>
      <c r="D9" s="25" t="s">
        <v>71</v>
      </c>
      <c r="E9" s="76">
        <f>IF(ISBLANK(D9),"",MAX(E$3:E8)+1)</f>
        <v>6</v>
      </c>
    </row>
    <row r="10" spans="1:5" ht="18.399999999999999" customHeight="1" x14ac:dyDescent="0.2">
      <c r="A10" s="71"/>
      <c r="B10" s="58"/>
      <c r="C10" s="22" t="s">
        <v>48</v>
      </c>
      <c r="D10" s="26"/>
      <c r="E10" s="76" t="str">
        <f>IF(ISBLANK(D10),"",MAX(E$3:E9)+1)</f>
        <v/>
      </c>
    </row>
    <row r="11" spans="1:5" ht="18.399999999999999" customHeight="1" x14ac:dyDescent="0.2">
      <c r="A11" s="71"/>
      <c r="B11" s="58"/>
      <c r="C11" s="37" t="s">
        <v>57</v>
      </c>
      <c r="D11" s="26"/>
      <c r="E11" s="76" t="str">
        <f>IF(ISBLANK(D11),"",MAX(E$3:E10)+1)</f>
        <v/>
      </c>
    </row>
    <row r="12" spans="1:5" ht="18.399999999999999" customHeight="1" x14ac:dyDescent="0.2">
      <c r="A12" s="67"/>
      <c r="B12" s="24"/>
      <c r="C12" s="37" t="s">
        <v>58</v>
      </c>
      <c r="D12" s="47"/>
      <c r="E12" s="76" t="str">
        <f>IF(ISBLANK(D12),"",MAX(E$3:E11)+1)</f>
        <v/>
      </c>
    </row>
    <row r="13" spans="1:5" ht="18.399999999999999" customHeight="1" x14ac:dyDescent="0.2">
      <c r="A13" s="30"/>
      <c r="B13" s="31"/>
      <c r="C13" s="4"/>
      <c r="D13" s="44"/>
      <c r="E13" s="76" t="str">
        <f>IF(ISBLANK(D13),"",MAX(E$3:E12)+1)</f>
        <v/>
      </c>
    </row>
    <row r="14" spans="1:5" ht="18.399999999999999" customHeight="1" x14ac:dyDescent="0.2">
      <c r="A14" s="66" t="s">
        <v>59</v>
      </c>
      <c r="B14" s="66" t="s">
        <v>20</v>
      </c>
      <c r="C14" s="21" t="s">
        <v>122</v>
      </c>
      <c r="D14" s="14" t="s">
        <v>47</v>
      </c>
      <c r="E14" s="76">
        <f>IF(ISBLANK(D14),"",MAX(E$3:E13)+1)</f>
        <v>7</v>
      </c>
    </row>
    <row r="15" spans="1:5" ht="18.399999999999999" customHeight="1" x14ac:dyDescent="0.2">
      <c r="A15" s="71"/>
      <c r="B15" s="67"/>
      <c r="C15" s="21" t="s">
        <v>124</v>
      </c>
      <c r="D15" s="13" t="s">
        <v>123</v>
      </c>
      <c r="E15" s="76">
        <f>IF(ISBLANK(D15),"",MAX(E$3:E14)+1)</f>
        <v>8</v>
      </c>
    </row>
    <row r="16" spans="1:5" ht="18.399999999999999" customHeight="1" x14ac:dyDescent="0.2">
      <c r="A16" s="71"/>
      <c r="B16" s="13" t="s">
        <v>27</v>
      </c>
      <c r="C16" s="22" t="s">
        <v>28</v>
      </c>
      <c r="D16" s="13" t="s">
        <v>55</v>
      </c>
      <c r="E16" s="76">
        <f>IF(ISBLANK(D16),"",MAX(E$3:E15)+1)</f>
        <v>9</v>
      </c>
    </row>
    <row r="17" spans="1:5" ht="18.399999999999999" customHeight="1" x14ac:dyDescent="0.2">
      <c r="A17" s="71"/>
      <c r="B17" s="12"/>
      <c r="C17" s="22" t="s">
        <v>29</v>
      </c>
      <c r="D17" s="16"/>
      <c r="E17" s="76" t="str">
        <f>IF(ISBLANK(D17),"",MAX(E$3:E16)+1)</f>
        <v/>
      </c>
    </row>
    <row r="18" spans="1:5" ht="18.399999999999999" customHeight="1" x14ac:dyDescent="0.2">
      <c r="A18" s="71"/>
      <c r="B18" s="12"/>
      <c r="C18" s="37" t="s">
        <v>118</v>
      </c>
      <c r="D18" s="65" t="s">
        <v>120</v>
      </c>
      <c r="E18" s="76">
        <f>IF(ISBLANK(D18),"",MAX(E$3:E17)+1)</f>
        <v>10</v>
      </c>
    </row>
    <row r="19" spans="1:5" ht="18.399999999999999" customHeight="1" x14ac:dyDescent="0.2">
      <c r="A19" s="67"/>
      <c r="B19" s="12"/>
      <c r="C19" s="37" t="s">
        <v>119</v>
      </c>
      <c r="D19" s="64" t="s">
        <v>121</v>
      </c>
      <c r="E19" s="76">
        <f>IF(ISBLANK(D19),"",MAX(E$3:E18)+1)</f>
        <v>11</v>
      </c>
    </row>
    <row r="20" spans="1:5" ht="18.399999999999999" customHeight="1" x14ac:dyDescent="0.2">
      <c r="A20" s="30"/>
      <c r="B20" s="31"/>
      <c r="C20" s="4"/>
      <c r="D20" s="44"/>
      <c r="E20" s="76" t="str">
        <f>IF(ISBLANK(D20),"",MAX(E$3:E19)+1)</f>
        <v/>
      </c>
    </row>
    <row r="21" spans="1:5" ht="18.399999999999999" customHeight="1" x14ac:dyDescent="0.2">
      <c r="A21" s="68" t="s">
        <v>91</v>
      </c>
      <c r="B21" s="66" t="s">
        <v>31</v>
      </c>
      <c r="C21" s="21" t="s">
        <v>52</v>
      </c>
      <c r="D21" s="14" t="s">
        <v>14</v>
      </c>
      <c r="E21" s="76">
        <f>IF(ISBLANK(D21),"",MAX(E$3:E20)+1)</f>
        <v>12</v>
      </c>
    </row>
    <row r="22" spans="1:5" ht="18.399999999999999" customHeight="1" x14ac:dyDescent="0.2">
      <c r="A22" s="69"/>
      <c r="B22" s="71"/>
      <c r="C22" s="21" t="s">
        <v>32</v>
      </c>
      <c r="D22" s="14" t="s">
        <v>13</v>
      </c>
      <c r="E22" s="76">
        <f>IF(ISBLANK(D22),"",MAX(E$3:E21)+1)</f>
        <v>13</v>
      </c>
    </row>
    <row r="23" spans="1:5" ht="18.399999999999999" customHeight="1" x14ac:dyDescent="0.2">
      <c r="A23" s="69"/>
      <c r="B23" s="71"/>
      <c r="C23" s="22" t="s">
        <v>113</v>
      </c>
      <c r="D23" s="17" t="s">
        <v>15</v>
      </c>
      <c r="E23" s="76">
        <f>IF(ISBLANK(D23),"",MAX(E$3:E22)+1)</f>
        <v>14</v>
      </c>
    </row>
    <row r="24" spans="1:5" ht="18.399999999999999" customHeight="1" x14ac:dyDescent="0.2">
      <c r="A24" s="69"/>
      <c r="B24" s="71"/>
      <c r="C24" s="22" t="s">
        <v>114</v>
      </c>
      <c r="D24" s="17" t="s">
        <v>112</v>
      </c>
      <c r="E24" s="76">
        <f>IF(ISBLANK(D24),"",MAX(E$3:E23)+1)</f>
        <v>15</v>
      </c>
    </row>
    <row r="25" spans="1:5" ht="18.399999999999999" customHeight="1" x14ac:dyDescent="0.2">
      <c r="A25" s="69"/>
      <c r="B25" s="71"/>
      <c r="C25" s="37" t="s">
        <v>50</v>
      </c>
      <c r="D25" s="13" t="s">
        <v>16</v>
      </c>
      <c r="E25" s="76">
        <f>IF(ISBLANK(D25),"",MAX(E$3:E24)+1)</f>
        <v>16</v>
      </c>
    </row>
    <row r="26" spans="1:5" ht="18.399999999999999" customHeight="1" x14ac:dyDescent="0.2">
      <c r="A26" s="69"/>
      <c r="B26" s="71"/>
      <c r="C26" s="38" t="s">
        <v>51</v>
      </c>
      <c r="D26" s="20"/>
      <c r="E26" s="76" t="str">
        <f>IF(ISBLANK(D26),"",MAX(E$3:E25)+1)</f>
        <v/>
      </c>
    </row>
    <row r="27" spans="1:5" ht="18.399999999999999" customHeight="1" x14ac:dyDescent="0.2">
      <c r="A27" s="69"/>
      <c r="B27" s="71"/>
      <c r="C27" s="21" t="s">
        <v>21</v>
      </c>
      <c r="D27" s="14" t="s">
        <v>17</v>
      </c>
      <c r="E27" s="76">
        <f>IF(ISBLANK(D27),"",MAX(E$3:E26)+1)</f>
        <v>17</v>
      </c>
    </row>
    <row r="28" spans="1:5" ht="18.399999999999999" customHeight="1" x14ac:dyDescent="0.2">
      <c r="A28" s="69"/>
      <c r="B28" s="71"/>
      <c r="C28" s="39" t="s">
        <v>22</v>
      </c>
      <c r="D28" s="17" t="s">
        <v>18</v>
      </c>
      <c r="E28" s="76">
        <f>IF(ISBLANK(D28),"",MAX(E$3:E27)+1)</f>
        <v>18</v>
      </c>
    </row>
    <row r="29" spans="1:5" ht="18.399999999999999" customHeight="1" x14ac:dyDescent="0.2">
      <c r="A29" s="69"/>
      <c r="B29" s="71"/>
      <c r="C29" s="21" t="s">
        <v>92</v>
      </c>
      <c r="D29" s="14" t="s">
        <v>64</v>
      </c>
      <c r="E29" s="76">
        <f>IF(ISBLANK(D29),"",MAX(E$3:E28)+1)</f>
        <v>19</v>
      </c>
    </row>
    <row r="30" spans="1:5" ht="18.399999999999999" customHeight="1" x14ac:dyDescent="0.2">
      <c r="A30" s="69"/>
      <c r="B30" s="71"/>
      <c r="C30" s="21" t="s">
        <v>65</v>
      </c>
      <c r="D30" s="14" t="s">
        <v>66</v>
      </c>
      <c r="E30" s="76">
        <f>IF(ISBLANK(D30),"",MAX(E$3:E29)+1)</f>
        <v>20</v>
      </c>
    </row>
    <row r="31" spans="1:5" ht="18.399999999999999" customHeight="1" x14ac:dyDescent="0.2">
      <c r="A31" s="70"/>
      <c r="B31" s="67"/>
      <c r="C31" s="21" t="s">
        <v>67</v>
      </c>
      <c r="D31" s="14" t="s">
        <v>68</v>
      </c>
      <c r="E31" s="76">
        <f>IF(ISBLANK(D31),"",MAX(E$3:E30)+1)</f>
        <v>21</v>
      </c>
    </row>
    <row r="32" spans="1:5" ht="18.399999999999999" customHeight="1" x14ac:dyDescent="0.2">
      <c r="A32" s="34"/>
      <c r="B32" s="3"/>
      <c r="C32" s="4"/>
      <c r="D32" s="44"/>
      <c r="E32" s="76" t="str">
        <f>IF(ISBLANK(D32),"",MAX(E$3:E31)+1)</f>
        <v/>
      </c>
    </row>
    <row r="33" spans="1:5" ht="18.399999999999999" customHeight="1" x14ac:dyDescent="0.2">
      <c r="A33" s="66" t="s">
        <v>60</v>
      </c>
      <c r="B33" s="15" t="s">
        <v>19</v>
      </c>
      <c r="C33" s="40" t="s">
        <v>36</v>
      </c>
      <c r="D33" s="14" t="s">
        <v>3</v>
      </c>
      <c r="E33" s="76">
        <f>IF(ISBLANK(D33),"",MAX(E$3:E32)+1)</f>
        <v>22</v>
      </c>
    </row>
    <row r="34" spans="1:5" ht="18.399999999999999" customHeight="1" x14ac:dyDescent="0.2">
      <c r="A34" s="71"/>
      <c r="B34" s="15"/>
      <c r="C34" s="22" t="s">
        <v>37</v>
      </c>
      <c r="D34" s="17" t="s">
        <v>4</v>
      </c>
      <c r="E34" s="76">
        <f>IF(ISBLANK(D34),"",MAX(E$3:E33)+1)</f>
        <v>23</v>
      </c>
    </row>
    <row r="35" spans="1:5" ht="18.399999999999999" customHeight="1" x14ac:dyDescent="0.2">
      <c r="A35" s="71"/>
      <c r="B35" s="15"/>
      <c r="C35" s="21" t="s">
        <v>38</v>
      </c>
      <c r="D35" s="14" t="s">
        <v>5</v>
      </c>
      <c r="E35" s="76">
        <f>IF(ISBLANK(D35),"",MAX(E$3:E34)+1)</f>
        <v>24</v>
      </c>
    </row>
    <row r="36" spans="1:5" ht="18.399999999999999" customHeight="1" x14ac:dyDescent="0.2">
      <c r="A36" s="71"/>
      <c r="B36" s="15"/>
      <c r="C36" s="22" t="s">
        <v>23</v>
      </c>
      <c r="D36" s="17" t="s">
        <v>6</v>
      </c>
      <c r="E36" s="76">
        <f>IF(ISBLANK(D36),"",MAX(E$3:E35)+1)</f>
        <v>25</v>
      </c>
    </row>
    <row r="37" spans="1:5" ht="18.399999999999999" customHeight="1" x14ac:dyDescent="0.2">
      <c r="A37" s="71"/>
      <c r="B37" s="15"/>
      <c r="C37" s="21" t="s">
        <v>39</v>
      </c>
      <c r="D37" s="14" t="s">
        <v>7</v>
      </c>
      <c r="E37" s="76">
        <f>IF(ISBLANK(D37),"",MAX(E$3:E36)+1)</f>
        <v>26</v>
      </c>
    </row>
    <row r="38" spans="1:5" ht="18.399999999999999" customHeight="1" x14ac:dyDescent="0.2">
      <c r="A38" s="71"/>
      <c r="B38" s="15"/>
      <c r="C38" s="21" t="s">
        <v>40</v>
      </c>
      <c r="D38" s="14" t="s">
        <v>8</v>
      </c>
      <c r="E38" s="76">
        <f>IF(ISBLANK(D38),"",MAX(E$3:E37)+1)</f>
        <v>27</v>
      </c>
    </row>
    <row r="39" spans="1:5" ht="18.399999999999999" customHeight="1" x14ac:dyDescent="0.2">
      <c r="A39" s="71"/>
      <c r="B39" s="15"/>
      <c r="C39" s="21" t="s">
        <v>2</v>
      </c>
      <c r="D39" s="14" t="s">
        <v>9</v>
      </c>
      <c r="E39" s="76">
        <f>IF(ISBLANK(D39),"",MAX(E$3:E38)+1)</f>
        <v>28</v>
      </c>
    </row>
    <row r="40" spans="1:5" ht="18.399999999999999" customHeight="1" x14ac:dyDescent="0.2">
      <c r="A40" s="71"/>
      <c r="B40" s="15"/>
      <c r="C40" s="21" t="s">
        <v>1</v>
      </c>
      <c r="D40" s="14" t="s">
        <v>10</v>
      </c>
      <c r="E40" s="76">
        <f>IF(ISBLANK(D40),"",MAX(E$3:E39)+1)</f>
        <v>29</v>
      </c>
    </row>
    <row r="41" spans="1:5" ht="18.399999999999999" customHeight="1" x14ac:dyDescent="0.2">
      <c r="A41" s="71"/>
      <c r="B41" s="66" t="s">
        <v>49</v>
      </c>
      <c r="C41" s="49" t="s">
        <v>72</v>
      </c>
      <c r="D41" s="19" t="s">
        <v>109</v>
      </c>
      <c r="E41" s="76">
        <f>IF(ISBLANK(D41),"",MAX(E$3:E40)+1)</f>
        <v>30</v>
      </c>
    </row>
    <row r="42" spans="1:5" ht="18.399999999999999" customHeight="1" x14ac:dyDescent="0.2">
      <c r="A42" s="71"/>
      <c r="B42" s="71"/>
      <c r="C42" s="50" t="s">
        <v>73</v>
      </c>
      <c r="D42" s="19" t="s">
        <v>74</v>
      </c>
      <c r="E42" s="76">
        <f>IF(ISBLANK(D42),"",MAX(E$3:E41)+1)</f>
        <v>31</v>
      </c>
    </row>
    <row r="43" spans="1:5" ht="18.399999999999999" customHeight="1" x14ac:dyDescent="0.2">
      <c r="A43" s="71"/>
      <c r="B43" s="71"/>
      <c r="C43" s="51" t="s">
        <v>75</v>
      </c>
      <c r="D43" s="19" t="s">
        <v>76</v>
      </c>
      <c r="E43" s="76">
        <f>IF(ISBLANK(D43),"",MAX(E$3:E42)+1)</f>
        <v>32</v>
      </c>
    </row>
    <row r="44" spans="1:5" ht="18.399999999999999" customHeight="1" x14ac:dyDescent="0.2">
      <c r="A44" s="67"/>
      <c r="B44" s="67"/>
      <c r="C44" s="29" t="s">
        <v>77</v>
      </c>
      <c r="D44" s="19" t="s">
        <v>78</v>
      </c>
      <c r="E44" s="76">
        <f>IF(ISBLANK(D44),"",MAX(E$3:E43)+1)</f>
        <v>33</v>
      </c>
    </row>
    <row r="45" spans="1:5" ht="18.399999999999999" customHeight="1" x14ac:dyDescent="0.2">
      <c r="A45" s="32"/>
      <c r="B45" s="31"/>
      <c r="C45" s="33"/>
      <c r="D45" s="44"/>
      <c r="E45" s="76" t="str">
        <f>IF(ISBLANK(D45),"",MAX(E$3:E44)+1)</f>
        <v/>
      </c>
    </row>
    <row r="46" spans="1:5" ht="18.399999999999999" customHeight="1" x14ac:dyDescent="0.2">
      <c r="A46" s="72" t="s">
        <v>61</v>
      </c>
      <c r="B46" s="6" t="s">
        <v>33</v>
      </c>
      <c r="C46" s="46" t="s">
        <v>81</v>
      </c>
      <c r="D46" s="45" t="s">
        <v>90</v>
      </c>
      <c r="E46" s="76">
        <f>IF(ISBLANK(D46),"",MAX(E$3:E45)+1)</f>
        <v>34</v>
      </c>
    </row>
    <row r="47" spans="1:5" ht="18.399999999999999" customHeight="1" x14ac:dyDescent="0.2">
      <c r="A47" s="73"/>
      <c r="B47" s="7"/>
      <c r="C47" s="46" t="s">
        <v>82</v>
      </c>
      <c r="D47" s="45" t="s">
        <v>80</v>
      </c>
      <c r="E47" s="76">
        <f>IF(ISBLANK(D47),"",MAX(E$3:E46)+1)</f>
        <v>35</v>
      </c>
    </row>
    <row r="48" spans="1:5" ht="18.399999999999999" customHeight="1" x14ac:dyDescent="0.2">
      <c r="A48" s="73"/>
      <c r="B48" s="7"/>
      <c r="C48" s="42" t="s">
        <v>56</v>
      </c>
      <c r="D48" s="46" t="s">
        <v>79</v>
      </c>
      <c r="E48" s="76">
        <f>IF(ISBLANK(D48),"",MAX(E$3:E47)+1)</f>
        <v>36</v>
      </c>
    </row>
    <row r="49" spans="1:5" ht="18.399999999999999" customHeight="1" x14ac:dyDescent="0.2">
      <c r="A49" s="73"/>
      <c r="B49" s="6" t="s">
        <v>34</v>
      </c>
      <c r="C49" s="42" t="s">
        <v>34</v>
      </c>
      <c r="D49" s="46" t="s">
        <v>83</v>
      </c>
      <c r="E49" s="76">
        <f>IF(ISBLANK(D49),"",MAX(E$3:E48)+1)</f>
        <v>37</v>
      </c>
    </row>
    <row r="50" spans="1:5" ht="18.399999999999999" customHeight="1" x14ac:dyDescent="0.2">
      <c r="A50" s="74"/>
      <c r="B50" s="8" t="s">
        <v>85</v>
      </c>
      <c r="C50" s="9" t="s">
        <v>85</v>
      </c>
      <c r="D50" s="46" t="s">
        <v>84</v>
      </c>
      <c r="E50" s="76">
        <f>IF(ISBLANK(D50),"",MAX(E$3:E49)+1)</f>
        <v>38</v>
      </c>
    </row>
    <row r="51" spans="1:5" ht="18.399999999999999" customHeight="1" x14ac:dyDescent="0.2">
      <c r="A51" s="35"/>
      <c r="B51" s="31"/>
      <c r="C51" s="33"/>
      <c r="D51" s="44"/>
      <c r="E51" s="76" t="str">
        <f>IF(ISBLANK(D51),"",MAX(E$3:E50)+1)</f>
        <v/>
      </c>
    </row>
    <row r="52" spans="1:5" ht="18.399999999999999" customHeight="1" x14ac:dyDescent="0.2">
      <c r="A52" s="55" t="s">
        <v>45</v>
      </c>
      <c r="B52" s="12"/>
      <c r="C52" s="40" t="s">
        <v>45</v>
      </c>
      <c r="D52" s="13" t="s">
        <v>53</v>
      </c>
      <c r="E52" s="76">
        <f>IF(ISBLANK(D52),"",MAX(E$3:E51)+1)</f>
        <v>39</v>
      </c>
    </row>
    <row r="53" spans="1:5" ht="18.399999999999999" customHeight="1" x14ac:dyDescent="0.2">
      <c r="A53" s="32"/>
      <c r="B53" s="3"/>
      <c r="C53" s="3"/>
      <c r="D53" s="61"/>
      <c r="E53" s="76" t="str">
        <f>IF(ISBLANK(D53),"",MAX(E$3:E52)+1)</f>
        <v/>
      </c>
    </row>
    <row r="54" spans="1:5" ht="18.399999999999999" customHeight="1" x14ac:dyDescent="0.2">
      <c r="A54" s="59" t="s">
        <v>35</v>
      </c>
      <c r="B54" s="12" t="s">
        <v>106</v>
      </c>
      <c r="C54" s="40" t="s">
        <v>35</v>
      </c>
      <c r="D54" s="27" t="s">
        <v>54</v>
      </c>
      <c r="E54" s="76">
        <f>IF(ISBLANK(D54),"",MAX(E$3:E53)+1)</f>
        <v>40</v>
      </c>
    </row>
    <row r="55" spans="1:5" ht="18.399999999999999" customHeight="1" x14ac:dyDescent="0.2">
      <c r="A55" s="56"/>
      <c r="B55" s="18" t="s">
        <v>107</v>
      </c>
      <c r="C55" s="21" t="s">
        <v>115</v>
      </c>
      <c r="D55" s="18" t="s">
        <v>116</v>
      </c>
      <c r="E55" s="76">
        <f>IF(ISBLANK(D55),"",MAX(E$3:E54)+1)</f>
        <v>41</v>
      </c>
    </row>
    <row r="56" spans="1:5" ht="18.399999999999999" customHeight="1" x14ac:dyDescent="0.2">
      <c r="A56" s="56"/>
      <c r="B56" s="63"/>
      <c r="C56" s="21" t="s">
        <v>108</v>
      </c>
      <c r="D56" s="13" t="s">
        <v>117</v>
      </c>
      <c r="E56" s="76">
        <f>IF(ISBLANK(D56),"",MAX(E$3:E55)+1)</f>
        <v>42</v>
      </c>
    </row>
    <row r="57" spans="1:5" ht="18.399999999999999" customHeight="1" x14ac:dyDescent="0.2">
      <c r="A57" s="48"/>
      <c r="B57" s="60"/>
      <c r="C57" s="41" t="s">
        <v>86</v>
      </c>
      <c r="D57" s="27"/>
      <c r="E57" s="76" t="str">
        <f>IF(ISBLANK(D57),"",MAX(E$3:E56)+1)</f>
        <v/>
      </c>
    </row>
    <row r="58" spans="1:5" ht="18.399999999999999" customHeight="1" x14ac:dyDescent="0.2">
      <c r="A58" s="32"/>
      <c r="B58" s="31"/>
      <c r="C58" s="33"/>
      <c r="D58" s="44"/>
      <c r="E58" s="76" t="str">
        <f>IF(ISBLANK(D58),"",MAX(E$3:E57)+1)</f>
        <v/>
      </c>
    </row>
    <row r="59" spans="1:5" ht="18.399999999999999" customHeight="1" x14ac:dyDescent="0.2">
      <c r="A59" s="55" t="s">
        <v>87</v>
      </c>
      <c r="B59" s="53"/>
      <c r="C59" s="57" t="s">
        <v>30</v>
      </c>
      <c r="D59" s="19" t="s">
        <v>88</v>
      </c>
      <c r="E59" s="76">
        <f>IF(ISBLANK(D59),"",MAX(E$3:E58)+1)</f>
        <v>43</v>
      </c>
    </row>
    <row r="60" spans="1:5" ht="18.399999999999999" customHeight="1" x14ac:dyDescent="0.2">
      <c r="A60" s="59"/>
      <c r="B60" s="54"/>
      <c r="C60" s="57" t="s">
        <v>93</v>
      </c>
      <c r="D60" s="19" t="s">
        <v>94</v>
      </c>
      <c r="E60" s="76">
        <f>IF(ISBLANK(D60),"",MAX(E$3:E59)+1)</f>
        <v>44</v>
      </c>
    </row>
    <row r="61" spans="1:5" ht="18.399999999999999" customHeight="1" x14ac:dyDescent="0.2">
      <c r="A61" s="56"/>
      <c r="B61" s="54"/>
      <c r="C61" s="57" t="s">
        <v>95</v>
      </c>
      <c r="D61" s="19" t="s">
        <v>96</v>
      </c>
      <c r="E61" s="76">
        <f>IF(ISBLANK(D61),"",MAX(E$3:E60)+1)</f>
        <v>45</v>
      </c>
    </row>
    <row r="62" spans="1:5" ht="18.399999999999999" customHeight="1" x14ac:dyDescent="0.2">
      <c r="A62" s="56"/>
      <c r="B62" s="54"/>
      <c r="C62" s="57" t="s">
        <v>89</v>
      </c>
      <c r="D62" s="19" t="s">
        <v>97</v>
      </c>
      <c r="E62" s="76">
        <f>IF(ISBLANK(D62),"",MAX(E$3:E61)+1)</f>
        <v>46</v>
      </c>
    </row>
    <row r="63" spans="1:5" ht="18.399999999999999" customHeight="1" x14ac:dyDescent="0.2">
      <c r="A63" s="56"/>
      <c r="B63" s="54"/>
      <c r="C63" s="57" t="s">
        <v>99</v>
      </c>
      <c r="D63" s="19" t="s">
        <v>98</v>
      </c>
      <c r="E63" s="76">
        <f>IF(ISBLANK(D63),"",MAX(E$3:E62)+1)</f>
        <v>47</v>
      </c>
    </row>
    <row r="64" spans="1:5" ht="18.399999999999999" customHeight="1" x14ac:dyDescent="0.2">
      <c r="A64" s="56"/>
      <c r="B64" s="54"/>
      <c r="C64" s="57" t="s">
        <v>101</v>
      </c>
      <c r="D64" s="19" t="s">
        <v>100</v>
      </c>
      <c r="E64" s="76">
        <f>IF(ISBLANK(D64),"",MAX(E$3:E63)+1)</f>
        <v>48</v>
      </c>
    </row>
    <row r="65" spans="1:5" ht="18.399999999999999" customHeight="1" x14ac:dyDescent="0.2">
      <c r="A65" s="56"/>
      <c r="B65" s="54"/>
      <c r="C65" s="57" t="s">
        <v>105</v>
      </c>
      <c r="D65" s="19" t="s">
        <v>102</v>
      </c>
      <c r="E65" s="76">
        <f>IF(ISBLANK(D65),"",MAX(E$3:E64)+1)</f>
        <v>49</v>
      </c>
    </row>
    <row r="66" spans="1:5" ht="18" customHeight="1" x14ac:dyDescent="0.2">
      <c r="A66" s="48"/>
      <c r="B66" s="52"/>
      <c r="C66" s="57" t="s">
        <v>104</v>
      </c>
      <c r="D66" s="19" t="s">
        <v>103</v>
      </c>
      <c r="E66" s="76">
        <f>IF(ISBLANK(D66),"",MAX(E$3:E65)+1)</f>
        <v>50</v>
      </c>
    </row>
    <row r="67" spans="1:5" x14ac:dyDescent="0.2">
      <c r="E67" s="76" t="str">
        <f>IF(ISBLANK(D67),"",MAX(E$3:E66)+1)</f>
        <v/>
      </c>
    </row>
    <row r="68" spans="1:5" x14ac:dyDescent="0.2">
      <c r="A68" s="57"/>
      <c r="B68" s="14"/>
      <c r="C68" s="62" t="s">
        <v>110</v>
      </c>
      <c r="D68" s="14" t="s">
        <v>111</v>
      </c>
      <c r="E68" s="76">
        <f>IF(ISBLANK(D68),"",MAX(E$3:E67)+1)</f>
        <v>51</v>
      </c>
    </row>
    <row r="69" spans="1:5" x14ac:dyDescent="0.2">
      <c r="E69" s="76" t="str">
        <f>IF(ISBLANK(D69),"",MAX(E$3:E68)+1)</f>
        <v/>
      </c>
    </row>
    <row r="70" spans="1:5" x14ac:dyDescent="0.2">
      <c r="A70" s="75" t="s">
        <v>127</v>
      </c>
      <c r="B70" s="14"/>
      <c r="C70" s="14" t="s">
        <v>128</v>
      </c>
      <c r="D70" s="14" t="s">
        <v>129</v>
      </c>
      <c r="E70" s="76">
        <f>IF(ISBLANK(D70),"",MAX(E$3:E69)+1)</f>
        <v>52</v>
      </c>
    </row>
  </sheetData>
  <mergeCells count="9">
    <mergeCell ref="A33:A44"/>
    <mergeCell ref="B41:B44"/>
    <mergeCell ref="A46:A50"/>
    <mergeCell ref="B14:B15"/>
    <mergeCell ref="A21:A31"/>
    <mergeCell ref="B21:B31"/>
    <mergeCell ref="A3:A7"/>
    <mergeCell ref="A9:A12"/>
    <mergeCell ref="A14:A19"/>
  </mergeCells>
  <phoneticPr fontId="3"/>
  <pageMargins left="0.82677165354330717" right="0.23622047244094491" top="1.1417322834645669" bottom="0.9448818897637796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Muséum national d'histoire naturelle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Bourgoin</dc:creator>
  <cp:lastModifiedBy>Simon CHAGNOUX</cp:lastModifiedBy>
  <cp:lastPrinted>2016-04-08T08:52:13Z</cp:lastPrinted>
  <dcterms:created xsi:type="dcterms:W3CDTF">2006-03-31T13:22:48Z</dcterms:created>
  <dcterms:modified xsi:type="dcterms:W3CDTF">2019-02-27T10:15:41Z</dcterms:modified>
</cp:coreProperties>
</file>